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-brodbeck\Desktop\"/>
    </mc:Choice>
  </mc:AlternateContent>
  <bookViews>
    <workbookView xWindow="0" yWindow="4800" windowWidth="28800" windowHeight="12108"/>
  </bookViews>
  <sheets>
    <sheet name="SA-41 (BID SUM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2" i="1" l="1"/>
  <c r="E15" i="1" l="1"/>
</calcChain>
</file>

<file path=xl/sharedStrings.xml><?xml version="1.0" encoding="utf-8"?>
<sst xmlns="http://schemas.openxmlformats.org/spreadsheetml/2006/main" count="41" uniqueCount="36">
  <si>
    <t>Bid Rank</t>
  </si>
  <si>
    <t>Contractor Name</t>
  </si>
  <si>
    <t>MUNICIPALITY:  MONTGOMERY TOWNSHIP</t>
  </si>
  <si>
    <t>COUNTY:  SOMERSET COUNTY,  NEW JERSEY</t>
  </si>
  <si>
    <t>Montgomery Township Engineer's Estimate
(not for Public use)</t>
  </si>
  <si>
    <t>Item #</t>
  </si>
  <si>
    <t>EST COST</t>
  </si>
  <si>
    <t>EST AMOUNT</t>
  </si>
  <si>
    <t>Unit Price</t>
  </si>
  <si>
    <t xml:space="preserve"> Total Amount</t>
  </si>
  <si>
    <t>Sarasota, FL 34243</t>
  </si>
  <si>
    <t xml:space="preserve">JANITORIAL SERVICES </t>
  </si>
  <si>
    <t>BID FOR JANITORIAL SERVICES</t>
  </si>
  <si>
    <t>BID OPENING:  WEDNESDAY, JUNE 22, 2022 AT 11:00 AM</t>
  </si>
  <si>
    <t>ACB Services, Inc.</t>
  </si>
  <si>
    <t>37 Schoolhouse Road</t>
  </si>
  <si>
    <t>Cream Ridge, NJ 08514</t>
  </si>
  <si>
    <t>Phone: (609) 695-1010
Fax: (609) 695-1022
Email: arap@allcleaninc.com</t>
  </si>
  <si>
    <t>Description</t>
  </si>
  <si>
    <t>Est. Quantity per month</t>
  </si>
  <si>
    <r>
      <rPr>
        <i/>
        <u/>
        <sz val="11"/>
        <rFont val="Arial"/>
        <family val="2"/>
      </rPr>
      <t>Primary Bid Desciption</t>
    </r>
    <r>
      <rPr>
        <i/>
        <sz val="11"/>
        <rFont val="Arial"/>
        <family val="2"/>
      </rPr>
      <t xml:space="preserve"> - Monthly Price to Clean three                 (3) buildings: Municipal Complex, Otto Kaufman Community Center, &amp; Public Works Facility as per Bid Specifications fron July 2022 to June 2023</t>
    </r>
  </si>
  <si>
    <t>MRDS Marketing, Inc., dba Jan-Pro of Central NJ</t>
  </si>
  <si>
    <t>Atlalian Global Services</t>
  </si>
  <si>
    <t>525 Washington Boulevard, 25th Floor</t>
  </si>
  <si>
    <t>Phone: (929) 485-5940
Fax: (212) 823-1726
Email: jonathan.rocha@atalianworld.us</t>
  </si>
  <si>
    <t>1090 King Georges Post Road, Suite 507</t>
  </si>
  <si>
    <t>Edison, NJ 08837</t>
  </si>
  <si>
    <t>Phone: (732) 912-9393
Fax: (973) 589-4866
Email: tom.weidemann@jan-pro.com</t>
  </si>
  <si>
    <r>
      <rPr>
        <i/>
        <u/>
        <sz val="12"/>
        <rFont val="Arial"/>
        <family val="2"/>
      </rPr>
      <t>Option #2</t>
    </r>
    <r>
      <rPr>
        <i/>
        <sz val="12"/>
        <rFont val="Arial"/>
        <family val="2"/>
      </rPr>
      <t xml:space="preserve">  -                                                              Shampoo all carpets in all buildings                                                        (if &amp; where directed)</t>
    </r>
  </si>
  <si>
    <r>
      <rPr>
        <i/>
        <u/>
        <sz val="12"/>
        <rFont val="Arial"/>
        <family val="2"/>
      </rPr>
      <t>Option #3</t>
    </r>
    <r>
      <rPr>
        <i/>
        <sz val="12"/>
        <rFont val="Arial"/>
        <family val="2"/>
      </rPr>
      <t xml:space="preserve">  -                                                                     Clean all windows in all buildings Interior &amp; Exterior                                          (if &amp; where directed)</t>
    </r>
  </si>
  <si>
    <r>
      <rPr>
        <i/>
        <u/>
        <sz val="12"/>
        <rFont val="Arial"/>
        <family val="2"/>
      </rPr>
      <t>Option #1</t>
    </r>
    <r>
      <rPr>
        <i/>
        <sz val="12"/>
        <rFont val="Arial"/>
        <family val="2"/>
      </rPr>
      <t xml:space="preserve">  -                                                                    Strip &amp; wax all floors in all buildings                                   (if &amp; where directed)</t>
    </r>
  </si>
  <si>
    <t>TOTAL PRIMARY BID PRICE</t>
  </si>
  <si>
    <t>* $149,808.00 *</t>
  </si>
  <si>
    <t>*** Contractor Name ***</t>
  </si>
  <si>
    <t>*REJECTED * -</t>
  </si>
  <si>
    <t>MATIERIALLY DEFECTIVE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</si>
</sst>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2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28"/>
      <color rgb="FFFF000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i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/>
    <xf numFmtId="44" fontId="1" fillId="0" borderId="5" xfId="0" applyNumberFormat="1" applyFont="1" applyFill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44" fontId="1" fillId="0" borderId="3" xfId="0" applyNumberFormat="1" applyFont="1" applyFill="1" applyBorder="1" applyAlignment="1">
      <alignment horizontal="center" vertical="center" wrapText="1"/>
    </xf>
    <xf numFmtId="44" fontId="3" fillId="0" borderId="4" xfId="1" applyFont="1" applyBorder="1" applyAlignment="1">
      <alignment horizontal="right" vertical="center" wrapText="1"/>
    </xf>
    <xf numFmtId="8" fontId="1" fillId="0" borderId="4" xfId="1" applyNumberFormat="1" applyFont="1" applyBorder="1" applyAlignment="1">
      <alignment horizontal="right" vertical="center" wrapText="1"/>
    </xf>
    <xf numFmtId="8" fontId="0" fillId="0" borderId="4" xfId="1" applyNumberFormat="1" applyFont="1" applyFill="1" applyBorder="1" applyAlignment="1" applyProtection="1">
      <alignment horizontal="right" vertical="center" wrapText="1"/>
      <protection locked="0"/>
    </xf>
    <xf numFmtId="44" fontId="1" fillId="0" borderId="4" xfId="1" applyFont="1" applyFill="1" applyBorder="1" applyAlignment="1" applyProtection="1">
      <alignment horizontal="right" vertical="center" wrapText="1"/>
      <protection locked="0"/>
    </xf>
    <xf numFmtId="8" fontId="1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0" borderId="0" xfId="0" applyFont="1" applyBorder="1" applyAlignment="1"/>
    <xf numFmtId="0" fontId="1" fillId="0" borderId="9" xfId="0" applyFont="1" applyBorder="1" applyAlignment="1"/>
    <xf numFmtId="0" fontId="0" fillId="0" borderId="8" xfId="0" applyFont="1" applyBorder="1" applyAlignment="1"/>
    <xf numFmtId="0" fontId="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wrapText="1"/>
    </xf>
    <xf numFmtId="44" fontId="13" fillId="2" borderId="7" xfId="0" applyNumberFormat="1" applyFont="1" applyFill="1" applyBorder="1" applyAlignment="1">
      <alignment horizontal="right" wrapText="1"/>
    </xf>
    <xf numFmtId="44" fontId="13" fillId="2" borderId="11" xfId="0" applyNumberFormat="1" applyFont="1" applyFill="1" applyBorder="1" applyAlignment="1">
      <alignment horizontal="right" wrapText="1"/>
    </xf>
    <xf numFmtId="4" fontId="14" fillId="2" borderId="4" xfId="0" applyNumberFormat="1" applyFont="1" applyFill="1" applyBorder="1" applyAlignment="1">
      <alignment horizontal="right" wrapText="1"/>
    </xf>
    <xf numFmtId="8" fontId="13" fillId="2" borderId="4" xfId="0" applyNumberFormat="1" applyFont="1" applyFill="1" applyBorder="1" applyAlignment="1">
      <alignment horizontal="right" wrapText="1"/>
    </xf>
    <xf numFmtId="0" fontId="13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vertical="center" wrapText="1"/>
    </xf>
    <xf numFmtId="8" fontId="13" fillId="0" borderId="4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/>
    </xf>
    <xf numFmtId="0" fontId="0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3" fillId="2" borderId="4" xfId="0" applyFont="1" applyFill="1" applyBorder="1" applyAlignment="1">
      <alignment horizontal="right" wrapText="1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tabSelected="1" view="pageBreakPreview" topLeftCell="A4" zoomScale="85" zoomScaleNormal="115" zoomScaleSheetLayoutView="85" workbookViewId="0">
      <pane xSplit="3" topLeftCell="F1" activePane="topRight" state="frozen"/>
      <selection pane="topRight" activeCell="B17" sqref="B17"/>
    </sheetView>
  </sheetViews>
  <sheetFormatPr defaultColWidth="9.109375" defaultRowHeight="13.2" x14ac:dyDescent="0.25"/>
  <cols>
    <col min="1" max="1" width="8.5546875" style="1" customWidth="1"/>
    <col min="2" max="2" width="57.33203125" style="1" customWidth="1"/>
    <col min="3" max="3" width="12.6640625" style="2" customWidth="1"/>
    <col min="4" max="4" width="13.88671875" style="1" hidden="1" customWidth="1"/>
    <col min="5" max="5" width="16" style="1" hidden="1" customWidth="1"/>
    <col min="6" max="6" width="19.5546875" style="1" customWidth="1"/>
    <col min="7" max="7" width="23" style="1" customWidth="1"/>
    <col min="8" max="8" width="19.5546875" style="1" customWidth="1"/>
    <col min="9" max="9" width="23" style="1" customWidth="1"/>
    <col min="10" max="10" width="19.5546875" style="1" customWidth="1"/>
    <col min="11" max="11" width="28.33203125" style="1" customWidth="1"/>
    <col min="12" max="12" width="56.88671875" style="1" customWidth="1"/>
    <col min="13" max="15" width="19.5546875" style="1" customWidth="1"/>
    <col min="16" max="17" width="9.109375" style="1"/>
    <col min="18" max="18" width="20.88671875" style="1" bestFit="1" customWidth="1"/>
    <col min="19" max="19" width="14.6640625" style="1" bestFit="1" customWidth="1"/>
    <col min="20" max="16384" width="9.109375" style="1"/>
  </cols>
  <sheetData>
    <row r="1" spans="1:19" ht="2.25" customHeight="1" thickBot="1" x14ac:dyDescent="0.65">
      <c r="A1" s="12"/>
      <c r="R1" s="48"/>
      <c r="S1" s="48"/>
    </row>
    <row r="2" spans="1:19" ht="36" thickBot="1" x14ac:dyDescent="0.65">
      <c r="A2" s="12" t="s">
        <v>11</v>
      </c>
      <c r="R2" s="38"/>
      <c r="S2" s="38"/>
    </row>
    <row r="3" spans="1:19" s="5" customFormat="1" ht="26.25" customHeight="1" x14ac:dyDescent="0.3">
      <c r="A3" s="3"/>
      <c r="B3" s="3"/>
      <c r="C3" s="31"/>
      <c r="D3" s="4"/>
      <c r="E3" s="4" t="s">
        <v>0</v>
      </c>
      <c r="F3" s="49" t="s">
        <v>1</v>
      </c>
      <c r="G3" s="50"/>
      <c r="H3" s="51" t="s">
        <v>33</v>
      </c>
      <c r="I3" s="52"/>
      <c r="J3" s="49" t="s">
        <v>1</v>
      </c>
      <c r="K3" s="49"/>
      <c r="L3" s="40"/>
    </row>
    <row r="4" spans="1:19" ht="18" customHeight="1" x14ac:dyDescent="0.25">
      <c r="A4" s="30"/>
      <c r="B4" s="39" t="s">
        <v>12</v>
      </c>
      <c r="C4" s="31"/>
      <c r="D4" s="3"/>
      <c r="E4" s="3"/>
      <c r="F4" s="35" t="s">
        <v>14</v>
      </c>
      <c r="G4" s="36"/>
      <c r="H4" s="37" t="s">
        <v>22</v>
      </c>
      <c r="I4" s="36"/>
      <c r="J4" s="35" t="s">
        <v>21</v>
      </c>
      <c r="K4" s="7"/>
      <c r="L4" s="34"/>
    </row>
    <row r="5" spans="1:19" ht="3.75" customHeight="1" x14ac:dyDescent="0.25">
      <c r="A5" s="30"/>
      <c r="B5" s="6"/>
      <c r="C5" s="31"/>
      <c r="D5" s="3"/>
      <c r="E5" s="3"/>
      <c r="F5" s="53"/>
      <c r="G5" s="54"/>
      <c r="H5" s="55"/>
      <c r="I5" s="54"/>
      <c r="J5" s="53"/>
      <c r="K5" s="53"/>
      <c r="L5" s="34"/>
    </row>
    <row r="6" spans="1:19" ht="15.75" customHeight="1" x14ac:dyDescent="0.25">
      <c r="A6" s="30"/>
      <c r="B6" s="9" t="s">
        <v>2</v>
      </c>
      <c r="C6" s="33"/>
      <c r="D6" s="7"/>
      <c r="E6" s="7"/>
      <c r="F6" s="35" t="s">
        <v>15</v>
      </c>
      <c r="G6" s="36"/>
      <c r="H6" s="37" t="s">
        <v>23</v>
      </c>
      <c r="I6" s="36"/>
      <c r="J6" s="35" t="s">
        <v>25</v>
      </c>
      <c r="K6" s="7"/>
      <c r="L6" s="34"/>
    </row>
    <row r="7" spans="1:19" ht="13.5" customHeight="1" thickBot="1" x14ac:dyDescent="0.3">
      <c r="A7" s="30"/>
      <c r="B7" s="9" t="s">
        <v>3</v>
      </c>
      <c r="C7" s="31"/>
      <c r="D7" s="3"/>
      <c r="E7" s="3"/>
      <c r="F7" s="35" t="s">
        <v>16</v>
      </c>
      <c r="G7" s="36"/>
      <c r="H7" s="37" t="s">
        <v>10</v>
      </c>
      <c r="I7" s="36"/>
      <c r="J7" s="35" t="s">
        <v>26</v>
      </c>
      <c r="K7" s="7"/>
      <c r="L7" s="34"/>
    </row>
    <row r="8" spans="1:19" ht="12" customHeight="1" x14ac:dyDescent="0.25">
      <c r="A8" s="30"/>
      <c r="B8" s="8"/>
      <c r="C8" s="32"/>
      <c r="D8" s="61" t="s">
        <v>4</v>
      </c>
      <c r="E8" s="61"/>
      <c r="F8" s="53"/>
      <c r="G8" s="54"/>
      <c r="H8" s="55"/>
      <c r="I8" s="54"/>
      <c r="J8" s="53"/>
      <c r="K8" s="53"/>
      <c r="L8" s="34"/>
    </row>
    <row r="9" spans="1:19" ht="57" customHeight="1" x14ac:dyDescent="0.25">
      <c r="A9" s="30"/>
      <c r="B9" s="9" t="s">
        <v>13</v>
      </c>
      <c r="C9" s="32"/>
      <c r="D9" s="62"/>
      <c r="E9" s="62"/>
      <c r="F9" s="56" t="s">
        <v>17</v>
      </c>
      <c r="G9" s="57"/>
      <c r="H9" s="58" t="s">
        <v>24</v>
      </c>
      <c r="I9" s="57"/>
      <c r="J9" s="56" t="s">
        <v>27</v>
      </c>
      <c r="K9" s="59"/>
      <c r="L9" s="34"/>
    </row>
    <row r="10" spans="1:19" ht="47.25" customHeight="1" thickBot="1" x14ac:dyDescent="0.3">
      <c r="A10" s="18" t="s">
        <v>5</v>
      </c>
      <c r="B10" s="19" t="s">
        <v>18</v>
      </c>
      <c r="C10" s="18" t="s">
        <v>19</v>
      </c>
      <c r="D10" s="14" t="s">
        <v>6</v>
      </c>
      <c r="E10" s="16" t="s">
        <v>7</v>
      </c>
      <c r="F10" s="25" t="s">
        <v>8</v>
      </c>
      <c r="G10" s="25" t="s">
        <v>9</v>
      </c>
      <c r="H10" s="25" t="s">
        <v>8</v>
      </c>
      <c r="I10" s="25" t="s">
        <v>9</v>
      </c>
      <c r="J10" s="25" t="s">
        <v>8</v>
      </c>
      <c r="K10" s="25" t="s">
        <v>9</v>
      </c>
    </row>
    <row r="11" spans="1:19" ht="65.25" customHeight="1" thickTop="1" x14ac:dyDescent="0.25">
      <c r="A11" s="18"/>
      <c r="B11" s="20" t="s">
        <v>20</v>
      </c>
      <c r="C11" s="21">
        <v>12</v>
      </c>
      <c r="D11" s="15"/>
      <c r="E11" s="17"/>
      <c r="F11" s="26">
        <v>13323.33</v>
      </c>
      <c r="G11" s="26">
        <v>158800</v>
      </c>
      <c r="H11" s="26">
        <v>12484</v>
      </c>
      <c r="I11" s="26">
        <v>149808</v>
      </c>
      <c r="J11" s="26">
        <v>25210</v>
      </c>
      <c r="K11" s="26">
        <v>302520</v>
      </c>
    </row>
    <row r="12" spans="1:19" s="10" customFormat="1" ht="46.8" x14ac:dyDescent="0.25">
      <c r="A12" s="22">
        <v>1</v>
      </c>
      <c r="B12" s="23" t="s">
        <v>30</v>
      </c>
      <c r="C12" s="22">
        <v>4</v>
      </c>
      <c r="D12" s="13"/>
      <c r="E12" s="24">
        <f>$C12*D12</f>
        <v>0</v>
      </c>
      <c r="F12" s="27">
        <v>3200</v>
      </c>
      <c r="G12" s="28">
        <v>12800</v>
      </c>
      <c r="H12" s="27">
        <v>11081</v>
      </c>
      <c r="I12" s="29">
        <v>44324</v>
      </c>
      <c r="J12" s="27">
        <v>6895</v>
      </c>
      <c r="K12" s="27">
        <v>27580</v>
      </c>
    </row>
    <row r="13" spans="1:19" s="10" customFormat="1" ht="46.8" x14ac:dyDescent="0.25">
      <c r="A13" s="22">
        <v>2</v>
      </c>
      <c r="B13" s="23" t="s">
        <v>28</v>
      </c>
      <c r="C13" s="22">
        <v>4</v>
      </c>
      <c r="D13" s="13"/>
      <c r="E13" s="24">
        <f>$C13*D13</f>
        <v>0</v>
      </c>
      <c r="F13" s="27">
        <v>2700</v>
      </c>
      <c r="G13" s="29">
        <v>10800</v>
      </c>
      <c r="H13" s="27">
        <v>4925</v>
      </c>
      <c r="I13" s="27">
        <v>19700</v>
      </c>
      <c r="J13" s="27">
        <v>7695</v>
      </c>
      <c r="K13" s="27">
        <v>30780</v>
      </c>
    </row>
    <row r="14" spans="1:19" s="10" customFormat="1" ht="46.8" x14ac:dyDescent="0.25">
      <c r="A14" s="22">
        <v>3</v>
      </c>
      <c r="B14" s="23" t="s">
        <v>29</v>
      </c>
      <c r="C14" s="22">
        <v>4</v>
      </c>
      <c r="D14" s="13"/>
      <c r="E14" s="24">
        <f>$C14*D14</f>
        <v>0</v>
      </c>
      <c r="F14" s="27">
        <v>1250</v>
      </c>
      <c r="G14" s="27">
        <v>5000</v>
      </c>
      <c r="H14" s="27">
        <v>2500</v>
      </c>
      <c r="I14" s="27">
        <v>10000</v>
      </c>
      <c r="J14" s="27">
        <v>695</v>
      </c>
      <c r="K14" s="27">
        <v>2780</v>
      </c>
    </row>
    <row r="15" spans="1:19" ht="33" customHeight="1" thickBot="1" x14ac:dyDescent="0.35">
      <c r="A15" s="60" t="s">
        <v>31</v>
      </c>
      <c r="B15" s="60"/>
      <c r="C15" s="60"/>
      <c r="D15" s="41"/>
      <c r="E15" s="42">
        <f>SUM(E12:E14)</f>
        <v>0</v>
      </c>
      <c r="F15" s="43"/>
      <c r="G15" s="44">
        <v>158800</v>
      </c>
      <c r="H15" s="43"/>
      <c r="I15" s="47" t="s">
        <v>32</v>
      </c>
      <c r="J15" s="43"/>
      <c r="K15" s="44">
        <v>302520</v>
      </c>
    </row>
    <row r="16" spans="1:19" ht="38.25" customHeight="1" x14ac:dyDescent="0.3">
      <c r="B16" s="11"/>
      <c r="H16" s="46" t="s">
        <v>34</v>
      </c>
      <c r="I16" s="45" t="s">
        <v>35</v>
      </c>
    </row>
  </sheetData>
  <mergeCells count="15">
    <mergeCell ref="F9:G9"/>
    <mergeCell ref="H9:I9"/>
    <mergeCell ref="J9:K9"/>
    <mergeCell ref="A15:C15"/>
    <mergeCell ref="D8:E9"/>
    <mergeCell ref="F8:G8"/>
    <mergeCell ref="H8:I8"/>
    <mergeCell ref="J8:K8"/>
    <mergeCell ref="R1:S1"/>
    <mergeCell ref="F3:G3"/>
    <mergeCell ref="H3:I3"/>
    <mergeCell ref="J3:K3"/>
    <mergeCell ref="F5:G5"/>
    <mergeCell ref="H5:I5"/>
    <mergeCell ref="J5:K5"/>
  </mergeCells>
  <pageMargins left="0.5" right="0.5" top="0.5" bottom="0.5" header="0.25" footer="0.25"/>
  <pageSetup paperSize="5" scale="80" fitToWidth="0" fitToHeight="0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SA-41 (BID SUM)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Herrmann</dc:creator>
  <cp:lastModifiedBy>Suzanne Brodbeck</cp:lastModifiedBy>
  <cp:lastPrinted>2022-06-28T17:04:35Z</cp:lastPrinted>
  <dcterms:created xsi:type="dcterms:W3CDTF">2018-02-21T18:01:31Z</dcterms:created>
  <dcterms:modified xsi:type="dcterms:W3CDTF">2022-06-28T18:33:24Z</dcterms:modified>
</cp:coreProperties>
</file>